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kan\Google Drive\Teknik1\"/>
    </mc:Choice>
  </mc:AlternateContent>
  <bookViews>
    <workbookView xWindow="0" yWindow="0" windowWidth="13665" windowHeight="6690"/>
  </bookViews>
  <sheets>
    <sheet name="Beräkningsapp" sheetId="1" r:id="rId1"/>
    <sheet name="Atomic Weigh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17" i="1"/>
  <c r="I16" i="1"/>
  <c r="C17" i="1"/>
  <c r="C18" i="1" s="1"/>
  <c r="F17" i="1"/>
  <c r="F18" i="1" s="1"/>
  <c r="F16" i="1"/>
</calcChain>
</file>

<file path=xl/sharedStrings.xml><?xml version="1.0" encoding="utf-8"?>
<sst xmlns="http://schemas.openxmlformats.org/spreadsheetml/2006/main" count="384" uniqueCount="369">
  <si>
    <t>Na</t>
  </si>
  <si>
    <t xml:space="preserve"> +</t>
  </si>
  <si>
    <t>Cl2</t>
  </si>
  <si>
    <t xml:space="preserve">  --&gt;</t>
  </si>
  <si>
    <t>NaCl</t>
  </si>
  <si>
    <t>atommassa [u]</t>
  </si>
  <si>
    <t>molmassa [g/mol]</t>
  </si>
  <si>
    <t>substansmängd [mol]</t>
  </si>
  <si>
    <t>massa</t>
  </si>
  <si>
    <t>g</t>
  </si>
  <si>
    <t>önskad</t>
  </si>
  <si>
    <t>Kontroll</t>
  </si>
  <si>
    <t>At No    </t>
  </si>
  <si>
    <t>Symbol    </t>
  </si>
  <si>
    <t>Name</t>
  </si>
  <si>
    <t>Atomic Wt</t>
  </si>
  <si>
    <t>Notes</t>
  </si>
  <si>
    <t>H</t>
  </si>
  <si>
    <t>Hydrogen</t>
  </si>
  <si>
    <t>1.008</t>
  </si>
  <si>
    <t>3, 5</t>
  </si>
  <si>
    <t>He</t>
  </si>
  <si>
    <t>Helium</t>
  </si>
  <si>
    <t>4.002 602(2)</t>
  </si>
  <si>
    <t>1, 2</t>
  </si>
  <si>
    <t>Li</t>
  </si>
  <si>
    <t>Lithium</t>
  </si>
  <si>
    <t>6.94</t>
  </si>
  <si>
    <t>Be</t>
  </si>
  <si>
    <t>Beryllium</t>
  </si>
  <si>
    <t>9.012 1831(5)</t>
  </si>
  <si>
    <t>B</t>
  </si>
  <si>
    <t>Boron</t>
  </si>
  <si>
    <t>10.81</t>
  </si>
  <si>
    <t>C</t>
  </si>
  <si>
    <t>Carbon</t>
  </si>
  <si>
    <t>12.011</t>
  </si>
  <si>
    <t>N</t>
  </si>
  <si>
    <t>Nitrogen</t>
  </si>
  <si>
    <t>14.007</t>
  </si>
  <si>
    <t>O</t>
  </si>
  <si>
    <t>Oxygen</t>
  </si>
  <si>
    <t>15.999</t>
  </si>
  <si>
    <t>F</t>
  </si>
  <si>
    <t>Fluorine</t>
  </si>
  <si>
    <t>18.998 403 163(6)</t>
  </si>
  <si>
    <t>Ne</t>
  </si>
  <si>
    <t>Neon</t>
  </si>
  <si>
    <t>20.1797(6)</t>
  </si>
  <si>
    <t>1, 3</t>
  </si>
  <si>
    <t>Sodium</t>
  </si>
  <si>
    <t>22.989 769 28(2)    </t>
  </si>
  <si>
    <t>Mg</t>
  </si>
  <si>
    <t>Magnesium</t>
  </si>
  <si>
    <t>24.305</t>
  </si>
  <si>
    <t>Al</t>
  </si>
  <si>
    <t>Aluminium</t>
  </si>
  <si>
    <t>26.981 5385(7)</t>
  </si>
  <si>
    <t>Si</t>
  </si>
  <si>
    <t>Silicon</t>
  </si>
  <si>
    <t>28.085</t>
  </si>
  <si>
    <t>P</t>
  </si>
  <si>
    <t>Phosphorus</t>
  </si>
  <si>
    <t>30.973 761 998(5)</t>
  </si>
  <si>
    <t>S</t>
  </si>
  <si>
    <t>Sulfur</t>
  </si>
  <si>
    <t>32.06</t>
  </si>
  <si>
    <t>Cl</t>
  </si>
  <si>
    <t>Chlorine</t>
  </si>
  <si>
    <t>35.45</t>
  </si>
  <si>
    <t>Ar</t>
  </si>
  <si>
    <t>Argon</t>
  </si>
  <si>
    <t>39.948(1)</t>
  </si>
  <si>
    <t>K</t>
  </si>
  <si>
    <t>Potassium</t>
  </si>
  <si>
    <t>39.0983(1)</t>
  </si>
  <si>
    <t>Ca</t>
  </si>
  <si>
    <t>Calcium</t>
  </si>
  <si>
    <t>40.078(4)</t>
  </si>
  <si>
    <t>Sc</t>
  </si>
  <si>
    <t>Scandium</t>
  </si>
  <si>
    <t>44.955 908(5)</t>
  </si>
  <si>
    <t>Ti</t>
  </si>
  <si>
    <t>Titanium</t>
  </si>
  <si>
    <t>47.867(1)</t>
  </si>
  <si>
    <t>V</t>
  </si>
  <si>
    <t>Vanadium</t>
  </si>
  <si>
    <t>50.9415(1)</t>
  </si>
  <si>
    <t>Cr</t>
  </si>
  <si>
    <t>Chromium</t>
  </si>
  <si>
    <t>51.9961(6)</t>
  </si>
  <si>
    <t>Mn</t>
  </si>
  <si>
    <t>Manganese</t>
  </si>
  <si>
    <t>54.938 044(3)</t>
  </si>
  <si>
    <t>Fe</t>
  </si>
  <si>
    <t>Iron</t>
  </si>
  <si>
    <t>55.845(2)</t>
  </si>
  <si>
    <t>Co</t>
  </si>
  <si>
    <t>Cobalt</t>
  </si>
  <si>
    <t>58.933 194(4)</t>
  </si>
  <si>
    <t>Ni</t>
  </si>
  <si>
    <t>Nickel</t>
  </si>
  <si>
    <t>58.6934(4)</t>
  </si>
  <si>
    <t>Cu</t>
  </si>
  <si>
    <t>Copper</t>
  </si>
  <si>
    <t>63.546(3)</t>
  </si>
  <si>
    <t>Zn</t>
  </si>
  <si>
    <t>Zinc</t>
  </si>
  <si>
    <t>65.38(2)</t>
  </si>
  <si>
    <t>Ga</t>
  </si>
  <si>
    <t>Gallium</t>
  </si>
  <si>
    <t>69.723(1)</t>
  </si>
  <si>
    <t>Ge</t>
  </si>
  <si>
    <t>Germanium</t>
  </si>
  <si>
    <t>72.630(8)</t>
  </si>
  <si>
    <t>As</t>
  </si>
  <si>
    <t>Arsenic</t>
  </si>
  <si>
    <t>74.921 595(6)</t>
  </si>
  <si>
    <t>Se</t>
  </si>
  <si>
    <t>Selenium</t>
  </si>
  <si>
    <t>78.971(8)</t>
  </si>
  <si>
    <t>Br</t>
  </si>
  <si>
    <t>Bromine</t>
  </si>
  <si>
    <t>79.904</t>
  </si>
  <si>
    <t>Kr</t>
  </si>
  <si>
    <t>Krypton</t>
  </si>
  <si>
    <t>83.798(2)</t>
  </si>
  <si>
    <t>Rb</t>
  </si>
  <si>
    <t>Rubidium</t>
  </si>
  <si>
    <t>85.4678(3)</t>
  </si>
  <si>
    <t>Sr</t>
  </si>
  <si>
    <t>Strontium</t>
  </si>
  <si>
    <t>87.62(1)</t>
  </si>
  <si>
    <t>Y</t>
  </si>
  <si>
    <t>Yttrium</t>
  </si>
  <si>
    <t>88.905 84(2)</t>
  </si>
  <si>
    <t>Zr</t>
  </si>
  <si>
    <t>Zirconium</t>
  </si>
  <si>
    <t>91.224(2)</t>
  </si>
  <si>
    <t>Nb</t>
  </si>
  <si>
    <t>Niobium</t>
  </si>
  <si>
    <t>92.906 37(2)</t>
  </si>
  <si>
    <t>Mo</t>
  </si>
  <si>
    <t>Molybdenum</t>
  </si>
  <si>
    <t>95.95(1)</t>
  </si>
  <si>
    <t>Tc</t>
  </si>
  <si>
    <t>Technetium</t>
  </si>
  <si>
    <t>[97]</t>
  </si>
  <si>
    <t>Ru</t>
  </si>
  <si>
    <t>Ruthenium</t>
  </si>
  <si>
    <t>101.07(2)</t>
  </si>
  <si>
    <t>Rh</t>
  </si>
  <si>
    <t>Rhodium</t>
  </si>
  <si>
    <t>102.905 50(2)</t>
  </si>
  <si>
    <t>Pd</t>
  </si>
  <si>
    <t>Palladium</t>
  </si>
  <si>
    <t>106.42(1)</t>
  </si>
  <si>
    <t>Ag</t>
  </si>
  <si>
    <t>Silver</t>
  </si>
  <si>
    <t>107.8682(2)</t>
  </si>
  <si>
    <t>Cd</t>
  </si>
  <si>
    <t>Cadmium</t>
  </si>
  <si>
    <t>112.414(4)</t>
  </si>
  <si>
    <t>In</t>
  </si>
  <si>
    <t>Indium</t>
  </si>
  <si>
    <t>114.818(1)</t>
  </si>
  <si>
    <t>Sn</t>
  </si>
  <si>
    <t>Tin</t>
  </si>
  <si>
    <t>118.710(7)</t>
  </si>
  <si>
    <t>Sb</t>
  </si>
  <si>
    <t>Antimony</t>
  </si>
  <si>
    <t>121.760(1)</t>
  </si>
  <si>
    <t>Te</t>
  </si>
  <si>
    <t>Tellurium</t>
  </si>
  <si>
    <t>127.60(3)</t>
  </si>
  <si>
    <t>I</t>
  </si>
  <si>
    <t>Iodine</t>
  </si>
  <si>
    <t>126.904 47(3)</t>
  </si>
  <si>
    <t>Xe</t>
  </si>
  <si>
    <t>Xenon</t>
  </si>
  <si>
    <t>131.293(6)</t>
  </si>
  <si>
    <t>Cs</t>
  </si>
  <si>
    <t>Caesium</t>
  </si>
  <si>
    <t>132.905 451 96(6)</t>
  </si>
  <si>
    <t>Ba</t>
  </si>
  <si>
    <t>Barium</t>
  </si>
  <si>
    <t>137.327(7)</t>
  </si>
  <si>
    <t>La</t>
  </si>
  <si>
    <t>Lanthanum</t>
  </si>
  <si>
    <t>138.905 47(7)</t>
  </si>
  <si>
    <t>Ce</t>
  </si>
  <si>
    <t>Cerium</t>
  </si>
  <si>
    <t>140.116(1)</t>
  </si>
  <si>
    <t>Pr</t>
  </si>
  <si>
    <t>Praseodymium    </t>
  </si>
  <si>
    <t>140.907 66(2)</t>
  </si>
  <si>
    <t>Nd</t>
  </si>
  <si>
    <t>Neodymium</t>
  </si>
  <si>
    <t>144.242(3)</t>
  </si>
  <si>
    <t>Pm</t>
  </si>
  <si>
    <t>Promethium</t>
  </si>
  <si>
    <t>[145]</t>
  </si>
  <si>
    <t>Sm</t>
  </si>
  <si>
    <t>Samarium</t>
  </si>
  <si>
    <t>150.36(2)</t>
  </si>
  <si>
    <t>Eu</t>
  </si>
  <si>
    <t>Europium</t>
  </si>
  <si>
    <t>151.964(1)</t>
  </si>
  <si>
    <t>Gd</t>
  </si>
  <si>
    <t>Gadolinium</t>
  </si>
  <si>
    <t>157.25(3)</t>
  </si>
  <si>
    <t>Tb</t>
  </si>
  <si>
    <t>Terbium</t>
  </si>
  <si>
    <t>158.925 35(2)</t>
  </si>
  <si>
    <t>Dy</t>
  </si>
  <si>
    <t>Dysprosium</t>
  </si>
  <si>
    <t>162.500(1)</t>
  </si>
  <si>
    <t>Ho</t>
  </si>
  <si>
    <t>Holmium</t>
  </si>
  <si>
    <t>164.930 33(2)</t>
  </si>
  <si>
    <t>Er</t>
  </si>
  <si>
    <t>Erbium</t>
  </si>
  <si>
    <t>167.259(3)</t>
  </si>
  <si>
    <t>Tm</t>
  </si>
  <si>
    <t>Thulium</t>
  </si>
  <si>
    <t>168.934 22(2)</t>
  </si>
  <si>
    <t>Yb</t>
  </si>
  <si>
    <t>Ytterbium</t>
  </si>
  <si>
    <t>173.045(10)</t>
  </si>
  <si>
    <t>Lu</t>
  </si>
  <si>
    <t>Lutetium</t>
  </si>
  <si>
    <t>174.9668(1)</t>
  </si>
  <si>
    <t>Hf</t>
  </si>
  <si>
    <t>Hafnium</t>
  </si>
  <si>
    <t>178.49(2)</t>
  </si>
  <si>
    <t>Ta</t>
  </si>
  <si>
    <t>Tantalum</t>
  </si>
  <si>
    <t>180.947 88(2)</t>
  </si>
  <si>
    <t>W</t>
  </si>
  <si>
    <t>Tungsten</t>
  </si>
  <si>
    <t>183.84(1)</t>
  </si>
  <si>
    <t>Re</t>
  </si>
  <si>
    <t>Rhenium</t>
  </si>
  <si>
    <t>186.207(1)</t>
  </si>
  <si>
    <t>Os</t>
  </si>
  <si>
    <t>Osmium</t>
  </si>
  <si>
    <t>190.23(3)</t>
  </si>
  <si>
    <t>Ir</t>
  </si>
  <si>
    <t>Iridium</t>
  </si>
  <si>
    <t>192.217(3)</t>
  </si>
  <si>
    <t>Pt</t>
  </si>
  <si>
    <t>Platinum</t>
  </si>
  <si>
    <t>195.084(9)</t>
  </si>
  <si>
    <t>Au</t>
  </si>
  <si>
    <t>Gold</t>
  </si>
  <si>
    <t>196.966 569(5)</t>
  </si>
  <si>
    <t>Hg</t>
  </si>
  <si>
    <t>Mercury</t>
  </si>
  <si>
    <t>200.592(3)</t>
  </si>
  <si>
    <t>Tl</t>
  </si>
  <si>
    <t>Thallium</t>
  </si>
  <si>
    <t>204.38</t>
  </si>
  <si>
    <t>Pb</t>
  </si>
  <si>
    <t>Lead</t>
  </si>
  <si>
    <t>207.2(1)</t>
  </si>
  <si>
    <t>Bi</t>
  </si>
  <si>
    <t>Bismuth</t>
  </si>
  <si>
    <t>208.980 40(1)</t>
  </si>
  <si>
    <t>Po</t>
  </si>
  <si>
    <t>Polonium</t>
  </si>
  <si>
    <t>[209]</t>
  </si>
  <si>
    <t>At</t>
  </si>
  <si>
    <t>Astatine</t>
  </si>
  <si>
    <t>[210]</t>
  </si>
  <si>
    <t>Rn</t>
  </si>
  <si>
    <t>Radon</t>
  </si>
  <si>
    <t>[222]</t>
  </si>
  <si>
    <t>Fr</t>
  </si>
  <si>
    <t>Francium</t>
  </si>
  <si>
    <t>[223]</t>
  </si>
  <si>
    <t>Ra</t>
  </si>
  <si>
    <t>Radium</t>
  </si>
  <si>
    <t>[226]</t>
  </si>
  <si>
    <t>Ac</t>
  </si>
  <si>
    <t>Actinium</t>
  </si>
  <si>
    <t>[227]</t>
  </si>
  <si>
    <t>Th</t>
  </si>
  <si>
    <t>Thorium</t>
  </si>
  <si>
    <t>232.0377(4)</t>
  </si>
  <si>
    <t>1, 4</t>
  </si>
  <si>
    <t>Pa</t>
  </si>
  <si>
    <t>Protactinium</t>
  </si>
  <si>
    <t>231.035 88(2)</t>
  </si>
  <si>
    <t>U</t>
  </si>
  <si>
    <t>Uranium</t>
  </si>
  <si>
    <t>238.028 91(3)</t>
  </si>
  <si>
    <t>1, 3, 4</t>
  </si>
  <si>
    <t>Np</t>
  </si>
  <si>
    <t>Neptunium</t>
  </si>
  <si>
    <t>[237]</t>
  </si>
  <si>
    <t>Pu</t>
  </si>
  <si>
    <t>Plutonium</t>
  </si>
  <si>
    <t>[244]</t>
  </si>
  <si>
    <t>Am</t>
  </si>
  <si>
    <t>Americium</t>
  </si>
  <si>
    <t>[243]</t>
  </si>
  <si>
    <t>Cm</t>
  </si>
  <si>
    <t>Curium</t>
  </si>
  <si>
    <t>[247]</t>
  </si>
  <si>
    <t>Bk</t>
  </si>
  <si>
    <t>Berkelium</t>
  </si>
  <si>
    <t>Cf</t>
  </si>
  <si>
    <t>Californium</t>
  </si>
  <si>
    <t>[251]</t>
  </si>
  <si>
    <t>Es</t>
  </si>
  <si>
    <t>Einsteinium</t>
  </si>
  <si>
    <t>[252]</t>
  </si>
  <si>
    <t>Fm</t>
  </si>
  <si>
    <t>Fermium</t>
  </si>
  <si>
    <t>[257]</t>
  </si>
  <si>
    <t>Md</t>
  </si>
  <si>
    <t>Mendelevium</t>
  </si>
  <si>
    <t>[258]</t>
  </si>
  <si>
    <t>No</t>
  </si>
  <si>
    <t>Nobelium</t>
  </si>
  <si>
    <t>[259]</t>
  </si>
  <si>
    <t>Lr</t>
  </si>
  <si>
    <t>Lawrencium</t>
  </si>
  <si>
    <t>[262]</t>
  </si>
  <si>
    <t>Rf</t>
  </si>
  <si>
    <t>Rutherfordium</t>
  </si>
  <si>
    <t>[267]</t>
  </si>
  <si>
    <t>Db</t>
  </si>
  <si>
    <t>Dubnium</t>
  </si>
  <si>
    <t>[270]</t>
  </si>
  <si>
    <t>Sg</t>
  </si>
  <si>
    <t>Seaborgium</t>
  </si>
  <si>
    <t>[269]</t>
  </si>
  <si>
    <t>Bh</t>
  </si>
  <si>
    <t>Bohrium</t>
  </si>
  <si>
    <t>Hs</t>
  </si>
  <si>
    <t>Hassium</t>
  </si>
  <si>
    <t>Mt</t>
  </si>
  <si>
    <t>Meitnerium</t>
  </si>
  <si>
    <t>[278]</t>
  </si>
  <si>
    <t>Ds</t>
  </si>
  <si>
    <t>Darmstadtium</t>
  </si>
  <si>
    <t>[281]</t>
  </si>
  <si>
    <t>Rg</t>
  </si>
  <si>
    <t>Roentgenium</t>
  </si>
  <si>
    <t>Cn</t>
  </si>
  <si>
    <t>Copernicium</t>
  </si>
  <si>
    <t>[285]</t>
  </si>
  <si>
    <t>Nh</t>
  </si>
  <si>
    <t>Nihonium</t>
  </si>
  <si>
    <t>[286]</t>
  </si>
  <si>
    <t>Fl</t>
  </si>
  <si>
    <t>Flerovium</t>
  </si>
  <si>
    <t>[289]</t>
  </si>
  <si>
    <t>Mc</t>
  </si>
  <si>
    <t>Moscovium</t>
  </si>
  <si>
    <t>Lv</t>
  </si>
  <si>
    <t>Livermorium</t>
  </si>
  <si>
    <t>[293]</t>
  </si>
  <si>
    <t>Ts</t>
  </si>
  <si>
    <t>Tennessine</t>
  </si>
  <si>
    <t>Og</t>
  </si>
  <si>
    <t>Oganesson</t>
  </si>
  <si>
    <t>[294]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</si>
</sst>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0000"/>
  </numFmts>
  <fonts count="5" x14ac:knownFonts="1">
    <font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14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8" fontId="0" fillId="0" borderId="0" xfId="0" applyNumberFormat="1"/>
    <xf numFmtId="168" fontId="1" fillId="0" borderId="0" xfId="0" applyNumberFormat="1" applyFont="1"/>
    <xf numFmtId="0" fontId="0" fillId="2" borderId="0" xfId="0" applyFill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47625</xdr:colOff>
      <xdr:row>0</xdr:row>
      <xdr:rowOff>166688</xdr:rowOff>
    </xdr:from>
    <xdr:ext cx="3286925" cy="2159053"/>
    <xdr:sp macro="" textlink="">
      <xdr:nvSpPr>
        <xdr:cNvPr id="2" name="textruta 1"/>
        <xdr:cNvSpPr txBox="1"/>
      </xdr:nvSpPr>
      <xdr:spPr>
        <a:xfrm>
          <a:off x="6638925" y="166688"/>
          <a:ext cx="3286925" cy="2159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molmassa = massa / substansmängd     [g/mol]</a:t>
          </a:r>
        </a:p>
        <a:p>
          <a:r>
            <a:rPr lang="sv-SE" sz="1100"/>
            <a:t>substansmängd  = massa / molmassa</a:t>
          </a:r>
        </a:p>
        <a:p>
          <a:r>
            <a:rPr lang="sv-SE" sz="1100"/>
            <a:t>massa = molmassa</a:t>
          </a:r>
          <a:r>
            <a:rPr lang="sv-SE" sz="1100" baseline="0"/>
            <a:t> * substansmängd</a:t>
          </a:r>
          <a:endParaRPr lang="sv-SE" sz="1100"/>
        </a:p>
        <a:p>
          <a:endParaRPr lang="sv-SE" sz="1100"/>
        </a:p>
        <a:p>
          <a:r>
            <a:rPr lang="sv-SE" sz="1100"/>
            <a:t>Molmassa = massan av en mol (i enheten g)</a:t>
          </a:r>
        </a:p>
        <a:p>
          <a:r>
            <a:rPr lang="sv-SE" sz="1100"/>
            <a:t>Molekylmassa = massan av en molekyl (i enheten u)</a:t>
          </a:r>
        </a:p>
        <a:p>
          <a:endParaRPr lang="sv-SE" sz="1100"/>
        </a:p>
        <a:p>
          <a:r>
            <a:rPr lang="sv-SE" sz="1100"/>
            <a:t>Massa är det vi väger upp.</a:t>
          </a:r>
        </a:p>
        <a:p>
          <a:endParaRPr lang="sv-SE" sz="1100"/>
        </a:p>
        <a:p>
          <a:r>
            <a:rPr lang="sv-SE" sz="1100"/>
            <a:t>Substansmängden svarar på frågan "Hur många mol?"</a:t>
          </a:r>
        </a:p>
        <a:p>
          <a:r>
            <a:rPr lang="sv-SE" sz="1100"/>
            <a:t>Tecknas n, har enheten mol.</a:t>
          </a:r>
        </a:p>
        <a:p>
          <a:endParaRPr lang="sv-SE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214313</xdr:colOff>
      <xdr:row>2</xdr:row>
      <xdr:rowOff>200025</xdr:rowOff>
    </xdr:from>
    <xdr:ext cx="3059556" cy="609013"/>
    <xdr:sp macro="" textlink="">
      <xdr:nvSpPr>
        <xdr:cNvPr id="2" name="textruta 1"/>
        <xdr:cNvSpPr txBox="1"/>
      </xdr:nvSpPr>
      <xdr:spPr>
        <a:xfrm>
          <a:off x="4100513" y="638175"/>
          <a:ext cx="305955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Table 2. List of Elements in Atomic Number Order.</a:t>
          </a:r>
        </a:p>
        <a:p>
          <a:endParaRPr lang="sv-SE" sz="1100"/>
        </a:p>
        <a:p>
          <a:r>
            <a:rPr lang="sv-SE" sz="1100"/>
            <a:t>Från: http://www.sbcs.qmul.ac.uk/iupac/AtWt/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J21"/>
  <sheetViews>
    <sheetView tabSelected="1" workbookViewId="0">
      <selection activeCell="I22" sqref="I22"/>
    </sheetView>
  </sheetViews>
  <sheetFormatPr defaultRowHeight="14.25" x14ac:dyDescent="0.45"/>
  <cols>
    <col min="1" max="1" width="17.53125" customWidth="1"/>
    <col min="3" max="3" width="10.1328125" style="1" customWidth="1"/>
    <col min="4" max="4" width="4.1328125" customWidth="1"/>
    <col min="5" max="5" width="3.53125" customWidth="1"/>
    <col min="7" max="7" width="7.46484375" customWidth="1"/>
    <col min="8" max="8" width="4.1328125" customWidth="1"/>
  </cols>
  <sheetData>
    <row r="14" spans="1:9" x14ac:dyDescent="0.45">
      <c r="B14">
        <v>2</v>
      </c>
      <c r="C14" s="1" t="s">
        <v>0</v>
      </c>
      <c r="D14" t="s">
        <v>1</v>
      </c>
      <c r="E14">
        <v>1</v>
      </c>
      <c r="F14" t="s">
        <v>2</v>
      </c>
      <c r="G14" t="s">
        <v>3</v>
      </c>
      <c r="H14">
        <v>2</v>
      </c>
      <c r="I14" t="s">
        <v>4</v>
      </c>
    </row>
    <row r="15" spans="1:9" ht="15.4" x14ac:dyDescent="0.45">
      <c r="A15" t="s">
        <v>5</v>
      </c>
      <c r="C15" s="2">
        <v>22.989799999999999</v>
      </c>
      <c r="F15">
        <v>36.450000000000003</v>
      </c>
    </row>
    <row r="16" spans="1:9" ht="15.4" x14ac:dyDescent="0.45">
      <c r="A16" t="s">
        <v>6</v>
      </c>
      <c r="C16" s="2">
        <v>22.989799999999999</v>
      </c>
      <c r="F16">
        <f>F15*2</f>
        <v>72.900000000000006</v>
      </c>
      <c r="I16">
        <f>B14*C16+F16</f>
        <v>118.87960000000001</v>
      </c>
    </row>
    <row r="17" spans="1:10" x14ac:dyDescent="0.45">
      <c r="A17" t="s">
        <v>7</v>
      </c>
      <c r="C17" s="1">
        <f>I17</f>
        <v>0.16823744359839701</v>
      </c>
      <c r="F17">
        <f>I17/2</f>
        <v>8.4118721799198506E-2</v>
      </c>
      <c r="I17">
        <f>H14*I18/I16</f>
        <v>0.16823744359839701</v>
      </c>
    </row>
    <row r="18" spans="1:10" x14ac:dyDescent="0.45">
      <c r="A18" t="s">
        <v>8</v>
      </c>
      <c r="C18" s="1">
        <f>C16*C17</f>
        <v>3.8677451808384276</v>
      </c>
      <c r="F18">
        <f>F16*F17</f>
        <v>6.132254819161572</v>
      </c>
      <c r="I18" s="3">
        <v>10</v>
      </c>
      <c r="J18" t="s">
        <v>9</v>
      </c>
    </row>
    <row r="19" spans="1:10" x14ac:dyDescent="0.45">
      <c r="I19" t="s">
        <v>10</v>
      </c>
    </row>
    <row r="21" spans="1:10" x14ac:dyDescent="0.45">
      <c r="A21" t="s">
        <v>11</v>
      </c>
      <c r="I21" s="1">
        <f>C18+F18</f>
        <v>10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workbookViewId="0">
      <selection activeCell="I5" sqref="I5:I12"/>
    </sheetView>
  </sheetViews>
  <sheetFormatPr defaultRowHeight="14.25" x14ac:dyDescent="0.45"/>
  <sheetData>
    <row r="1" spans="1:5" ht="16.899999999999999" x14ac:dyDescent="0.45">
      <c r="A1" s="4"/>
    </row>
    <row r="2" spans="1:5" ht="17.649999999999999" x14ac:dyDescent="0.45">
      <c r="A2" s="5"/>
    </row>
    <row r="3" spans="1:5" ht="27.75" x14ac:dyDescent="0.45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</row>
    <row r="4" spans="1:5" x14ac:dyDescent="0.45">
      <c r="A4" s="6">
        <v>1</v>
      </c>
      <c r="B4" s="6" t="s">
        <v>17</v>
      </c>
      <c r="C4" s="6" t="s">
        <v>18</v>
      </c>
      <c r="D4" s="6" t="s">
        <v>19</v>
      </c>
      <c r="E4" s="6" t="s">
        <v>20</v>
      </c>
    </row>
    <row r="5" spans="1:5" ht="27.75" x14ac:dyDescent="0.45">
      <c r="A5" s="6">
        <v>2</v>
      </c>
      <c r="B5" s="6" t="s">
        <v>21</v>
      </c>
      <c r="C5" s="6" t="s">
        <v>22</v>
      </c>
      <c r="D5" s="6" t="s">
        <v>23</v>
      </c>
      <c r="E5" s="6" t="s">
        <v>24</v>
      </c>
    </row>
    <row r="6" spans="1:5" x14ac:dyDescent="0.45">
      <c r="A6" s="6">
        <v>3</v>
      </c>
      <c r="B6" s="6" t="s">
        <v>25</v>
      </c>
      <c r="C6" s="6" t="s">
        <v>26</v>
      </c>
      <c r="D6" s="6" t="s">
        <v>27</v>
      </c>
      <c r="E6" s="6" t="s">
        <v>20</v>
      </c>
    </row>
    <row r="7" spans="1:5" ht="27.75" x14ac:dyDescent="0.45">
      <c r="A7" s="6">
        <v>4</v>
      </c>
      <c r="B7" s="6" t="s">
        <v>28</v>
      </c>
      <c r="C7" s="6" t="s">
        <v>29</v>
      </c>
      <c r="D7" s="6" t="s">
        <v>30</v>
      </c>
    </row>
    <row r="8" spans="1:5" x14ac:dyDescent="0.45">
      <c r="A8" s="6">
        <v>5</v>
      </c>
      <c r="B8" s="6" t="s">
        <v>31</v>
      </c>
      <c r="C8" s="6" t="s">
        <v>32</v>
      </c>
      <c r="D8" s="6" t="s">
        <v>33</v>
      </c>
      <c r="E8" s="6" t="s">
        <v>20</v>
      </c>
    </row>
    <row r="9" spans="1:5" x14ac:dyDescent="0.45">
      <c r="A9" s="6">
        <v>6</v>
      </c>
      <c r="B9" s="6" t="s">
        <v>34</v>
      </c>
      <c r="C9" s="6" t="s">
        <v>35</v>
      </c>
      <c r="D9" s="6" t="s">
        <v>36</v>
      </c>
      <c r="E9" s="6">
        <v>5</v>
      </c>
    </row>
    <row r="10" spans="1:5" x14ac:dyDescent="0.45">
      <c r="A10" s="6">
        <v>7</v>
      </c>
      <c r="B10" s="6" t="s">
        <v>37</v>
      </c>
      <c r="C10" s="6" t="s">
        <v>38</v>
      </c>
      <c r="D10" s="6" t="s">
        <v>39</v>
      </c>
      <c r="E10" s="6">
        <v>5</v>
      </c>
    </row>
    <row r="11" spans="1:5" x14ac:dyDescent="0.45">
      <c r="A11" s="6">
        <v>8</v>
      </c>
      <c r="B11" s="6" t="s">
        <v>40</v>
      </c>
      <c r="C11" s="6" t="s">
        <v>41</v>
      </c>
      <c r="D11" s="6" t="s">
        <v>42</v>
      </c>
      <c r="E11" s="6">
        <v>5</v>
      </c>
    </row>
    <row r="12" spans="1:5" ht="27.75" x14ac:dyDescent="0.45">
      <c r="A12" s="6">
        <v>9</v>
      </c>
      <c r="B12" s="6" t="s">
        <v>43</v>
      </c>
      <c r="C12" s="6" t="s">
        <v>44</v>
      </c>
      <c r="D12" s="6" t="s">
        <v>45</v>
      </c>
    </row>
    <row r="13" spans="1:5" x14ac:dyDescent="0.45">
      <c r="A13" s="6">
        <v>10</v>
      </c>
      <c r="B13" s="6" t="s">
        <v>46</v>
      </c>
      <c r="C13" s="6" t="s">
        <v>47</v>
      </c>
      <c r="D13" s="6" t="s">
        <v>48</v>
      </c>
      <c r="E13" s="6" t="s">
        <v>49</v>
      </c>
    </row>
    <row r="14" spans="1:5" ht="41.65" x14ac:dyDescent="0.45">
      <c r="A14" s="6">
        <v>11</v>
      </c>
      <c r="B14" s="6" t="s">
        <v>0</v>
      </c>
      <c r="C14" s="6" t="s">
        <v>50</v>
      </c>
      <c r="D14" s="6" t="s">
        <v>51</v>
      </c>
    </row>
    <row r="15" spans="1:5" ht="27.75" x14ac:dyDescent="0.45">
      <c r="A15" s="6">
        <v>12</v>
      </c>
      <c r="B15" s="6" t="s">
        <v>52</v>
      </c>
      <c r="C15" s="6" t="s">
        <v>53</v>
      </c>
      <c r="D15" s="6" t="s">
        <v>54</v>
      </c>
      <c r="E15" s="6">
        <v>5</v>
      </c>
    </row>
    <row r="16" spans="1:5" ht="27.75" x14ac:dyDescent="0.45">
      <c r="A16" s="6">
        <v>13</v>
      </c>
      <c r="B16" s="6" t="s">
        <v>55</v>
      </c>
      <c r="C16" s="6" t="s">
        <v>56</v>
      </c>
      <c r="D16" s="6" t="s">
        <v>57</v>
      </c>
    </row>
    <row r="17" spans="1:5" x14ac:dyDescent="0.45">
      <c r="A17" s="6">
        <v>14</v>
      </c>
      <c r="B17" s="6" t="s">
        <v>58</v>
      </c>
      <c r="C17" s="6" t="s">
        <v>59</v>
      </c>
      <c r="D17" s="6" t="s">
        <v>60</v>
      </c>
      <c r="E17" s="6">
        <v>5</v>
      </c>
    </row>
    <row r="18" spans="1:5" ht="27.75" x14ac:dyDescent="0.45">
      <c r="A18" s="6">
        <v>15</v>
      </c>
      <c r="B18" s="6" t="s">
        <v>61</v>
      </c>
      <c r="C18" s="6" t="s">
        <v>62</v>
      </c>
      <c r="D18" s="6" t="s">
        <v>63</v>
      </c>
    </row>
    <row r="19" spans="1:5" x14ac:dyDescent="0.45">
      <c r="A19" s="6">
        <v>16</v>
      </c>
      <c r="B19" s="6" t="s">
        <v>64</v>
      </c>
      <c r="C19" s="6" t="s">
        <v>65</v>
      </c>
      <c r="D19" s="6" t="s">
        <v>66</v>
      </c>
      <c r="E19" s="6">
        <v>5</v>
      </c>
    </row>
    <row r="20" spans="1:5" x14ac:dyDescent="0.45">
      <c r="A20" s="6">
        <v>17</v>
      </c>
      <c r="B20" s="6" t="s">
        <v>67</v>
      </c>
      <c r="C20" s="6" t="s">
        <v>68</v>
      </c>
      <c r="D20" s="6" t="s">
        <v>69</v>
      </c>
      <c r="E20" s="6" t="s">
        <v>20</v>
      </c>
    </row>
    <row r="21" spans="1:5" x14ac:dyDescent="0.45">
      <c r="A21" s="6">
        <v>18</v>
      </c>
      <c r="B21" s="6" t="s">
        <v>70</v>
      </c>
      <c r="C21" s="6" t="s">
        <v>71</v>
      </c>
      <c r="D21" s="6" t="s">
        <v>72</v>
      </c>
      <c r="E21" s="6" t="s">
        <v>24</v>
      </c>
    </row>
    <row r="22" spans="1:5" x14ac:dyDescent="0.45">
      <c r="A22" s="6">
        <v>19</v>
      </c>
      <c r="B22" s="6" t="s">
        <v>73</v>
      </c>
      <c r="C22" s="6" t="s">
        <v>74</v>
      </c>
      <c r="D22" s="6" t="s">
        <v>75</v>
      </c>
      <c r="E22" s="6"/>
    </row>
    <row r="23" spans="1:5" x14ac:dyDescent="0.45">
      <c r="A23" s="6">
        <v>20</v>
      </c>
      <c r="B23" s="6" t="s">
        <v>76</v>
      </c>
      <c r="C23" s="6" t="s">
        <v>77</v>
      </c>
      <c r="D23" s="6" t="s">
        <v>78</v>
      </c>
      <c r="E23" s="6"/>
    </row>
    <row r="24" spans="1:5" ht="27.75" x14ac:dyDescent="0.45">
      <c r="A24" s="6">
        <v>21</v>
      </c>
      <c r="B24" s="6" t="s">
        <v>79</v>
      </c>
      <c r="C24" s="6" t="s">
        <v>80</v>
      </c>
      <c r="D24" s="6" t="s">
        <v>81</v>
      </c>
    </row>
    <row r="25" spans="1:5" x14ac:dyDescent="0.45">
      <c r="A25" s="6">
        <v>22</v>
      </c>
      <c r="B25" s="6" t="s">
        <v>82</v>
      </c>
      <c r="C25" s="6" t="s">
        <v>83</v>
      </c>
      <c r="D25" s="6" t="s">
        <v>84</v>
      </c>
    </row>
    <row r="26" spans="1:5" x14ac:dyDescent="0.45">
      <c r="A26" s="6">
        <v>23</v>
      </c>
      <c r="B26" s="6" t="s">
        <v>85</v>
      </c>
      <c r="C26" s="6" t="s">
        <v>86</v>
      </c>
      <c r="D26" s="6" t="s">
        <v>87</v>
      </c>
    </row>
    <row r="27" spans="1:5" x14ac:dyDescent="0.45">
      <c r="A27" s="6">
        <v>24</v>
      </c>
      <c r="B27" s="6" t="s">
        <v>88</v>
      </c>
      <c r="C27" s="6" t="s">
        <v>89</v>
      </c>
      <c r="D27" s="6" t="s">
        <v>90</v>
      </c>
    </row>
    <row r="28" spans="1:5" ht="27.75" x14ac:dyDescent="0.45">
      <c r="A28" s="6">
        <v>25</v>
      </c>
      <c r="B28" s="6" t="s">
        <v>91</v>
      </c>
      <c r="C28" s="6" t="s">
        <v>92</v>
      </c>
      <c r="D28" s="6" t="s">
        <v>93</v>
      </c>
    </row>
    <row r="29" spans="1:5" x14ac:dyDescent="0.45">
      <c r="A29" s="6">
        <v>26</v>
      </c>
      <c r="B29" s="6" t="s">
        <v>94</v>
      </c>
      <c r="C29" s="6" t="s">
        <v>95</v>
      </c>
      <c r="D29" s="6" t="s">
        <v>96</v>
      </c>
    </row>
    <row r="30" spans="1:5" ht="27.75" x14ac:dyDescent="0.45">
      <c r="A30" s="6">
        <v>27</v>
      </c>
      <c r="B30" s="6" t="s">
        <v>97</v>
      </c>
      <c r="C30" s="6" t="s">
        <v>98</v>
      </c>
      <c r="D30" s="6" t="s">
        <v>99</v>
      </c>
    </row>
    <row r="31" spans="1:5" x14ac:dyDescent="0.45">
      <c r="A31" s="6">
        <v>28</v>
      </c>
      <c r="B31" s="6" t="s">
        <v>100</v>
      </c>
      <c r="C31" s="6" t="s">
        <v>101</v>
      </c>
      <c r="D31" s="6" t="s">
        <v>102</v>
      </c>
      <c r="E31" s="6">
        <v>2</v>
      </c>
    </row>
    <row r="32" spans="1:5" x14ac:dyDescent="0.45">
      <c r="A32" s="6">
        <v>29</v>
      </c>
      <c r="B32" s="6" t="s">
        <v>103</v>
      </c>
      <c r="C32" s="6" t="s">
        <v>104</v>
      </c>
      <c r="D32" s="6" t="s">
        <v>105</v>
      </c>
      <c r="E32" s="6">
        <v>2</v>
      </c>
    </row>
    <row r="33" spans="1:5" x14ac:dyDescent="0.45">
      <c r="A33" s="6">
        <v>30</v>
      </c>
      <c r="B33" s="6" t="s">
        <v>106</v>
      </c>
      <c r="C33" s="6" t="s">
        <v>107</v>
      </c>
      <c r="D33" s="6" t="s">
        <v>108</v>
      </c>
      <c r="E33" s="6">
        <v>2</v>
      </c>
    </row>
    <row r="34" spans="1:5" x14ac:dyDescent="0.45">
      <c r="A34" s="6">
        <v>31</v>
      </c>
      <c r="B34" s="6" t="s">
        <v>109</v>
      </c>
      <c r="C34" s="6" t="s">
        <v>110</v>
      </c>
      <c r="D34" s="6" t="s">
        <v>111</v>
      </c>
    </row>
    <row r="35" spans="1:5" ht="27.75" x14ac:dyDescent="0.45">
      <c r="A35" s="6">
        <v>32</v>
      </c>
      <c r="B35" s="6" t="s">
        <v>112</v>
      </c>
      <c r="C35" s="6" t="s">
        <v>113</v>
      </c>
      <c r="D35" s="6" t="s">
        <v>114</v>
      </c>
    </row>
    <row r="36" spans="1:5" ht="27.75" x14ac:dyDescent="0.45">
      <c r="A36" s="6">
        <v>33</v>
      </c>
      <c r="B36" s="6" t="s">
        <v>115</v>
      </c>
      <c r="C36" s="6" t="s">
        <v>116</v>
      </c>
      <c r="D36" s="6" t="s">
        <v>117</v>
      </c>
    </row>
    <row r="37" spans="1:5" x14ac:dyDescent="0.45">
      <c r="A37" s="6">
        <v>34</v>
      </c>
      <c r="B37" s="6" t="s">
        <v>118</v>
      </c>
      <c r="C37" s="6" t="s">
        <v>119</v>
      </c>
      <c r="D37" s="6" t="s">
        <v>120</v>
      </c>
    </row>
    <row r="38" spans="1:5" x14ac:dyDescent="0.45">
      <c r="A38" s="6">
        <v>35</v>
      </c>
      <c r="B38" s="6" t="s">
        <v>121</v>
      </c>
      <c r="C38" s="6" t="s">
        <v>122</v>
      </c>
      <c r="D38" s="6" t="s">
        <v>123</v>
      </c>
      <c r="E38" s="6">
        <v>5</v>
      </c>
    </row>
    <row r="39" spans="1:5" x14ac:dyDescent="0.45">
      <c r="A39" s="6">
        <v>36</v>
      </c>
      <c r="B39" s="6" t="s">
        <v>124</v>
      </c>
      <c r="C39" s="6" t="s">
        <v>125</v>
      </c>
      <c r="D39" s="6" t="s">
        <v>126</v>
      </c>
      <c r="E39" s="6" t="s">
        <v>49</v>
      </c>
    </row>
    <row r="40" spans="1:5" x14ac:dyDescent="0.45">
      <c r="A40" s="6">
        <v>37</v>
      </c>
      <c r="B40" s="6" t="s">
        <v>127</v>
      </c>
      <c r="C40" s="6" t="s">
        <v>128</v>
      </c>
      <c r="D40" s="6" t="s">
        <v>129</v>
      </c>
      <c r="E40" s="6">
        <v>1</v>
      </c>
    </row>
    <row r="41" spans="1:5" x14ac:dyDescent="0.45">
      <c r="A41" s="6">
        <v>38</v>
      </c>
      <c r="B41" s="6" t="s">
        <v>130</v>
      </c>
      <c r="C41" s="6" t="s">
        <v>131</v>
      </c>
      <c r="D41" s="6" t="s">
        <v>132</v>
      </c>
      <c r="E41" s="6" t="s">
        <v>24</v>
      </c>
    </row>
    <row r="42" spans="1:5" ht="27.75" x14ac:dyDescent="0.45">
      <c r="A42" s="6">
        <v>39</v>
      </c>
      <c r="B42" s="6" t="s">
        <v>133</v>
      </c>
      <c r="C42" s="6" t="s">
        <v>134</v>
      </c>
      <c r="D42" s="6" t="s">
        <v>135</v>
      </c>
    </row>
    <row r="43" spans="1:5" x14ac:dyDescent="0.45">
      <c r="A43" s="6">
        <v>40</v>
      </c>
      <c r="B43" s="6" t="s">
        <v>136</v>
      </c>
      <c r="C43" s="6" t="s">
        <v>137</v>
      </c>
      <c r="D43" s="6" t="s">
        <v>138</v>
      </c>
      <c r="E43" s="6">
        <v>1</v>
      </c>
    </row>
    <row r="44" spans="1:5" ht="27.75" x14ac:dyDescent="0.45">
      <c r="A44" s="6">
        <v>41</v>
      </c>
      <c r="B44" s="6" t="s">
        <v>139</v>
      </c>
      <c r="C44" s="6" t="s">
        <v>140</v>
      </c>
      <c r="D44" s="6" t="s">
        <v>141</v>
      </c>
    </row>
    <row r="45" spans="1:5" ht="27.75" x14ac:dyDescent="0.45">
      <c r="A45" s="6">
        <v>42</v>
      </c>
      <c r="B45" s="6" t="s">
        <v>142</v>
      </c>
      <c r="C45" s="6" t="s">
        <v>143</v>
      </c>
      <c r="D45" s="6" t="s">
        <v>144</v>
      </c>
      <c r="E45" s="6">
        <v>1</v>
      </c>
    </row>
    <row r="46" spans="1:5" ht="27.75" x14ac:dyDescent="0.45">
      <c r="A46" s="6">
        <v>43</v>
      </c>
      <c r="B46" s="6" t="s">
        <v>145</v>
      </c>
      <c r="C46" s="6" t="s">
        <v>146</v>
      </c>
      <c r="D46" s="6" t="s">
        <v>147</v>
      </c>
      <c r="E46" s="6">
        <v>4</v>
      </c>
    </row>
    <row r="47" spans="1:5" ht="27.75" x14ac:dyDescent="0.45">
      <c r="A47" s="6">
        <v>44</v>
      </c>
      <c r="B47" s="6" t="s">
        <v>148</v>
      </c>
      <c r="C47" s="6" t="s">
        <v>149</v>
      </c>
      <c r="D47" s="6" t="s">
        <v>150</v>
      </c>
      <c r="E47" s="6">
        <v>1</v>
      </c>
    </row>
    <row r="48" spans="1:5" ht="27.75" x14ac:dyDescent="0.45">
      <c r="A48" s="6">
        <v>45</v>
      </c>
      <c r="B48" s="6" t="s">
        <v>151</v>
      </c>
      <c r="C48" s="6" t="s">
        <v>152</v>
      </c>
      <c r="D48" s="6" t="s">
        <v>153</v>
      </c>
    </row>
    <row r="49" spans="1:5" x14ac:dyDescent="0.45">
      <c r="A49" s="6">
        <v>46</v>
      </c>
      <c r="B49" s="6" t="s">
        <v>154</v>
      </c>
      <c r="C49" s="6" t="s">
        <v>155</v>
      </c>
      <c r="D49" s="6" t="s">
        <v>156</v>
      </c>
      <c r="E49" s="6">
        <v>1</v>
      </c>
    </row>
    <row r="50" spans="1:5" ht="27.75" x14ac:dyDescent="0.45">
      <c r="A50" s="6">
        <v>47</v>
      </c>
      <c r="B50" s="6" t="s">
        <v>157</v>
      </c>
      <c r="C50" s="6" t="s">
        <v>158</v>
      </c>
      <c r="D50" s="6" t="s">
        <v>159</v>
      </c>
      <c r="E50" s="6">
        <v>1</v>
      </c>
    </row>
    <row r="51" spans="1:5" x14ac:dyDescent="0.45">
      <c r="A51" s="6">
        <v>48</v>
      </c>
      <c r="B51" s="6" t="s">
        <v>160</v>
      </c>
      <c r="C51" s="6" t="s">
        <v>161</v>
      </c>
      <c r="D51" s="6" t="s">
        <v>162</v>
      </c>
      <c r="E51" s="6">
        <v>1</v>
      </c>
    </row>
    <row r="52" spans="1:5" x14ac:dyDescent="0.45">
      <c r="A52" s="6">
        <v>49</v>
      </c>
      <c r="B52" s="6" t="s">
        <v>163</v>
      </c>
      <c r="C52" s="6" t="s">
        <v>164</v>
      </c>
      <c r="D52" s="6" t="s">
        <v>165</v>
      </c>
    </row>
    <row r="53" spans="1:5" x14ac:dyDescent="0.45">
      <c r="A53" s="6">
        <v>50</v>
      </c>
      <c r="B53" s="6" t="s">
        <v>166</v>
      </c>
      <c r="C53" s="6" t="s">
        <v>167</v>
      </c>
      <c r="D53" s="6" t="s">
        <v>168</v>
      </c>
      <c r="E53" s="6">
        <v>1</v>
      </c>
    </row>
    <row r="54" spans="1:5" x14ac:dyDescent="0.45">
      <c r="A54" s="6">
        <v>51</v>
      </c>
      <c r="B54" s="6" t="s">
        <v>169</v>
      </c>
      <c r="C54" s="6" t="s">
        <v>170</v>
      </c>
      <c r="D54" s="6" t="s">
        <v>171</v>
      </c>
      <c r="E54" s="6">
        <v>1</v>
      </c>
    </row>
    <row r="55" spans="1:5" x14ac:dyDescent="0.45">
      <c r="A55" s="6">
        <v>52</v>
      </c>
      <c r="B55" s="6" t="s">
        <v>172</v>
      </c>
      <c r="C55" s="6" t="s">
        <v>173</v>
      </c>
      <c r="D55" s="6" t="s">
        <v>174</v>
      </c>
      <c r="E55" s="6">
        <v>1</v>
      </c>
    </row>
    <row r="56" spans="1:5" ht="27.75" x14ac:dyDescent="0.45">
      <c r="A56" s="6">
        <v>53</v>
      </c>
      <c r="B56" s="6" t="s">
        <v>175</v>
      </c>
      <c r="C56" s="6" t="s">
        <v>176</v>
      </c>
      <c r="D56" s="6" t="s">
        <v>177</v>
      </c>
    </row>
    <row r="57" spans="1:5" x14ac:dyDescent="0.45">
      <c r="A57" s="6">
        <v>54</v>
      </c>
      <c r="B57" s="6" t="s">
        <v>178</v>
      </c>
      <c r="C57" s="6" t="s">
        <v>179</v>
      </c>
      <c r="D57" s="6" t="s">
        <v>180</v>
      </c>
      <c r="E57" s="6" t="s">
        <v>49</v>
      </c>
    </row>
    <row r="58" spans="1:5" ht="27.75" x14ac:dyDescent="0.45">
      <c r="A58" s="6">
        <v>55</v>
      </c>
      <c r="B58" s="6" t="s">
        <v>181</v>
      </c>
      <c r="C58" s="6" t="s">
        <v>182</v>
      </c>
      <c r="D58" s="6" t="s">
        <v>183</v>
      </c>
    </row>
    <row r="59" spans="1:5" x14ac:dyDescent="0.45">
      <c r="A59" s="6">
        <v>56</v>
      </c>
      <c r="B59" s="6" t="s">
        <v>184</v>
      </c>
      <c r="C59" s="6" t="s">
        <v>185</v>
      </c>
      <c r="D59" s="6" t="s">
        <v>186</v>
      </c>
    </row>
    <row r="60" spans="1:5" ht="27.75" x14ac:dyDescent="0.45">
      <c r="A60" s="6">
        <v>57</v>
      </c>
      <c r="B60" s="6" t="s">
        <v>187</v>
      </c>
      <c r="C60" s="6" t="s">
        <v>188</v>
      </c>
      <c r="D60" s="6" t="s">
        <v>189</v>
      </c>
      <c r="E60" s="6">
        <v>1</v>
      </c>
    </row>
    <row r="61" spans="1:5" x14ac:dyDescent="0.45">
      <c r="A61" s="6">
        <v>58</v>
      </c>
      <c r="B61" s="6" t="s">
        <v>190</v>
      </c>
      <c r="C61" s="6" t="s">
        <v>191</v>
      </c>
      <c r="D61" s="6" t="s">
        <v>192</v>
      </c>
      <c r="E61" s="6">
        <v>1</v>
      </c>
    </row>
    <row r="62" spans="1:5" ht="27.75" x14ac:dyDescent="0.45">
      <c r="A62" s="6">
        <v>59</v>
      </c>
      <c r="B62" s="6" t="s">
        <v>193</v>
      </c>
      <c r="C62" s="6" t="s">
        <v>194</v>
      </c>
      <c r="D62" s="6" t="s">
        <v>195</v>
      </c>
    </row>
    <row r="63" spans="1:5" ht="27.75" x14ac:dyDescent="0.45">
      <c r="A63" s="6">
        <v>60</v>
      </c>
      <c r="B63" s="6" t="s">
        <v>196</v>
      </c>
      <c r="C63" s="6" t="s">
        <v>197</v>
      </c>
      <c r="D63" s="6" t="s">
        <v>198</v>
      </c>
      <c r="E63" s="6">
        <v>1</v>
      </c>
    </row>
    <row r="64" spans="1:5" ht="27.75" x14ac:dyDescent="0.45">
      <c r="A64" s="6">
        <v>61</v>
      </c>
      <c r="B64" s="6" t="s">
        <v>199</v>
      </c>
      <c r="C64" s="6" t="s">
        <v>200</v>
      </c>
      <c r="D64" s="6" t="s">
        <v>201</v>
      </c>
      <c r="E64" s="6"/>
    </row>
    <row r="65" spans="1:5" x14ac:dyDescent="0.45">
      <c r="A65" s="6">
        <v>62</v>
      </c>
      <c r="B65" s="6" t="s">
        <v>202</v>
      </c>
      <c r="C65" s="6" t="s">
        <v>203</v>
      </c>
      <c r="D65" s="6" t="s">
        <v>204</v>
      </c>
      <c r="E65" s="6">
        <v>1</v>
      </c>
    </row>
    <row r="66" spans="1:5" x14ac:dyDescent="0.45">
      <c r="A66" s="6">
        <v>63</v>
      </c>
      <c r="B66" s="6" t="s">
        <v>205</v>
      </c>
      <c r="C66" s="6" t="s">
        <v>206</v>
      </c>
      <c r="D66" s="6" t="s">
        <v>207</v>
      </c>
      <c r="E66" s="6">
        <v>1</v>
      </c>
    </row>
    <row r="67" spans="1:5" ht="27.75" x14ac:dyDescent="0.45">
      <c r="A67" s="6">
        <v>64</v>
      </c>
      <c r="B67" s="6" t="s">
        <v>208</v>
      </c>
      <c r="C67" s="6" t="s">
        <v>209</v>
      </c>
      <c r="D67" s="6" t="s">
        <v>210</v>
      </c>
      <c r="E67" s="6">
        <v>1</v>
      </c>
    </row>
    <row r="68" spans="1:5" ht="27.75" x14ac:dyDescent="0.45">
      <c r="A68" s="6">
        <v>65</v>
      </c>
      <c r="B68" s="6" t="s">
        <v>211</v>
      </c>
      <c r="C68" s="6" t="s">
        <v>212</v>
      </c>
      <c r="D68" s="6" t="s">
        <v>213</v>
      </c>
    </row>
    <row r="69" spans="1:5" ht="27.75" x14ac:dyDescent="0.45">
      <c r="A69" s="6">
        <v>66</v>
      </c>
      <c r="B69" s="6" t="s">
        <v>214</v>
      </c>
      <c r="C69" s="6" t="s">
        <v>215</v>
      </c>
      <c r="D69" s="6" t="s">
        <v>216</v>
      </c>
      <c r="E69" s="6">
        <v>1</v>
      </c>
    </row>
    <row r="70" spans="1:5" ht="27.75" x14ac:dyDescent="0.45">
      <c r="A70" s="6">
        <v>67</v>
      </c>
      <c r="B70" s="6" t="s">
        <v>217</v>
      </c>
      <c r="C70" s="6" t="s">
        <v>218</v>
      </c>
      <c r="D70" s="6" t="s">
        <v>219</v>
      </c>
    </row>
    <row r="71" spans="1:5" x14ac:dyDescent="0.45">
      <c r="A71" s="6">
        <v>68</v>
      </c>
      <c r="B71" s="6" t="s">
        <v>220</v>
      </c>
      <c r="C71" s="6" t="s">
        <v>221</v>
      </c>
      <c r="D71" s="6" t="s">
        <v>222</v>
      </c>
      <c r="E71" s="6">
        <v>1</v>
      </c>
    </row>
    <row r="72" spans="1:5" ht="27.75" x14ac:dyDescent="0.45">
      <c r="A72" s="6">
        <v>69</v>
      </c>
      <c r="B72" s="6" t="s">
        <v>223</v>
      </c>
      <c r="C72" s="6" t="s">
        <v>224</v>
      </c>
      <c r="D72" s="6" t="s">
        <v>225</v>
      </c>
    </row>
    <row r="73" spans="1:5" ht="27.75" x14ac:dyDescent="0.45">
      <c r="A73" s="6">
        <v>70</v>
      </c>
      <c r="B73" s="6" t="s">
        <v>226</v>
      </c>
      <c r="C73" s="6" t="s">
        <v>227</v>
      </c>
      <c r="D73" s="6" t="s">
        <v>228</v>
      </c>
      <c r="E73" s="6">
        <v>1</v>
      </c>
    </row>
    <row r="74" spans="1:5" ht="27.75" x14ac:dyDescent="0.45">
      <c r="A74" s="6">
        <v>71</v>
      </c>
      <c r="B74" s="6" t="s">
        <v>229</v>
      </c>
      <c r="C74" s="6" t="s">
        <v>230</v>
      </c>
      <c r="D74" s="6" t="s">
        <v>231</v>
      </c>
      <c r="E74" s="6">
        <v>1</v>
      </c>
    </row>
    <row r="75" spans="1:5" x14ac:dyDescent="0.45">
      <c r="A75" s="6">
        <v>72</v>
      </c>
      <c r="B75" s="6" t="s">
        <v>232</v>
      </c>
      <c r="C75" s="6" t="s">
        <v>233</v>
      </c>
      <c r="D75" s="6" t="s">
        <v>234</v>
      </c>
    </row>
    <row r="76" spans="1:5" ht="27.75" x14ac:dyDescent="0.45">
      <c r="A76" s="6">
        <v>73</v>
      </c>
      <c r="B76" s="6" t="s">
        <v>235</v>
      </c>
      <c r="C76" s="6" t="s">
        <v>236</v>
      </c>
      <c r="D76" s="6" t="s">
        <v>237</v>
      </c>
    </row>
    <row r="77" spans="1:5" x14ac:dyDescent="0.45">
      <c r="A77" s="6">
        <v>74</v>
      </c>
      <c r="B77" s="6" t="s">
        <v>238</v>
      </c>
      <c r="C77" s="6" t="s">
        <v>239</v>
      </c>
      <c r="D77" s="6" t="s">
        <v>240</v>
      </c>
    </row>
    <row r="78" spans="1:5" x14ac:dyDescent="0.45">
      <c r="A78" s="6">
        <v>75</v>
      </c>
      <c r="B78" s="6" t="s">
        <v>241</v>
      </c>
      <c r="C78" s="6" t="s">
        <v>242</v>
      </c>
      <c r="D78" s="6" t="s">
        <v>243</v>
      </c>
    </row>
    <row r="79" spans="1:5" x14ac:dyDescent="0.45">
      <c r="A79" s="6">
        <v>76</v>
      </c>
      <c r="B79" s="6" t="s">
        <v>244</v>
      </c>
      <c r="C79" s="6" t="s">
        <v>245</v>
      </c>
      <c r="D79" s="6" t="s">
        <v>246</v>
      </c>
      <c r="E79" s="6">
        <v>1</v>
      </c>
    </row>
    <row r="80" spans="1:5" x14ac:dyDescent="0.45">
      <c r="A80" s="6">
        <v>77</v>
      </c>
      <c r="B80" s="6" t="s">
        <v>247</v>
      </c>
      <c r="C80" s="6" t="s">
        <v>248</v>
      </c>
      <c r="D80" s="6" t="s">
        <v>249</v>
      </c>
    </row>
    <row r="81" spans="1:5" x14ac:dyDescent="0.45">
      <c r="A81" s="6">
        <v>78</v>
      </c>
      <c r="B81" s="6" t="s">
        <v>250</v>
      </c>
      <c r="C81" s="6" t="s">
        <v>251</v>
      </c>
      <c r="D81" s="6" t="s">
        <v>252</v>
      </c>
    </row>
    <row r="82" spans="1:5" ht="27.75" x14ac:dyDescent="0.45">
      <c r="A82" s="6">
        <v>79</v>
      </c>
      <c r="B82" s="6" t="s">
        <v>253</v>
      </c>
      <c r="C82" s="6" t="s">
        <v>254</v>
      </c>
      <c r="D82" s="6" t="s">
        <v>255</v>
      </c>
    </row>
    <row r="83" spans="1:5" x14ac:dyDescent="0.45">
      <c r="A83" s="6">
        <v>80</v>
      </c>
      <c r="B83" s="6" t="s">
        <v>256</v>
      </c>
      <c r="C83" s="6" t="s">
        <v>257</v>
      </c>
      <c r="D83" s="6" t="s">
        <v>258</v>
      </c>
    </row>
    <row r="84" spans="1:5" x14ac:dyDescent="0.45">
      <c r="A84" s="6">
        <v>81</v>
      </c>
      <c r="B84" s="6" t="s">
        <v>259</v>
      </c>
      <c r="C84" s="6" t="s">
        <v>260</v>
      </c>
      <c r="D84" s="6" t="s">
        <v>261</v>
      </c>
      <c r="E84" s="6">
        <v>5</v>
      </c>
    </row>
    <row r="85" spans="1:5" x14ac:dyDescent="0.45">
      <c r="A85" s="6">
        <v>82</v>
      </c>
      <c r="B85" s="6" t="s">
        <v>262</v>
      </c>
      <c r="C85" s="6" t="s">
        <v>263</v>
      </c>
      <c r="D85" s="6" t="s">
        <v>264</v>
      </c>
      <c r="E85" s="6" t="s">
        <v>24</v>
      </c>
    </row>
    <row r="86" spans="1:5" ht="27.75" x14ac:dyDescent="0.45">
      <c r="A86" s="6">
        <v>83</v>
      </c>
      <c r="B86" s="6" t="s">
        <v>265</v>
      </c>
      <c r="C86" s="6" t="s">
        <v>266</v>
      </c>
      <c r="D86" s="6" t="s">
        <v>267</v>
      </c>
    </row>
    <row r="87" spans="1:5" x14ac:dyDescent="0.45">
      <c r="A87" s="6">
        <v>84</v>
      </c>
      <c r="B87" s="6" t="s">
        <v>268</v>
      </c>
      <c r="C87" s="6" t="s">
        <v>269</v>
      </c>
      <c r="D87" s="6" t="s">
        <v>270</v>
      </c>
      <c r="E87" s="6">
        <v>4</v>
      </c>
    </row>
    <row r="88" spans="1:5" x14ac:dyDescent="0.45">
      <c r="A88" s="6">
        <v>85</v>
      </c>
      <c r="B88" s="6" t="s">
        <v>271</v>
      </c>
      <c r="C88" s="6" t="s">
        <v>272</v>
      </c>
      <c r="D88" s="6" t="s">
        <v>273</v>
      </c>
      <c r="E88" s="6">
        <v>4</v>
      </c>
    </row>
    <row r="89" spans="1:5" x14ac:dyDescent="0.45">
      <c r="A89" s="6">
        <v>86</v>
      </c>
      <c r="B89" s="6" t="s">
        <v>274</v>
      </c>
      <c r="C89" s="6" t="s">
        <v>275</v>
      </c>
      <c r="D89" s="6" t="s">
        <v>276</v>
      </c>
      <c r="E89" s="6">
        <v>4</v>
      </c>
    </row>
    <row r="90" spans="1:5" x14ac:dyDescent="0.45">
      <c r="A90" s="6">
        <v>87</v>
      </c>
      <c r="B90" s="6" t="s">
        <v>277</v>
      </c>
      <c r="C90" s="6" t="s">
        <v>278</v>
      </c>
      <c r="D90" s="6" t="s">
        <v>279</v>
      </c>
      <c r="E90" s="6">
        <v>4</v>
      </c>
    </row>
    <row r="91" spans="1:5" x14ac:dyDescent="0.45">
      <c r="A91" s="6">
        <v>88</v>
      </c>
      <c r="B91" s="6" t="s">
        <v>280</v>
      </c>
      <c r="C91" s="6" t="s">
        <v>281</v>
      </c>
      <c r="D91" s="6" t="s">
        <v>282</v>
      </c>
      <c r="E91" s="6">
        <v>4</v>
      </c>
    </row>
    <row r="92" spans="1:5" x14ac:dyDescent="0.45">
      <c r="A92" s="6">
        <v>89</v>
      </c>
      <c r="B92" s="6" t="s">
        <v>283</v>
      </c>
      <c r="C92" s="6" t="s">
        <v>284</v>
      </c>
      <c r="D92" s="6" t="s">
        <v>285</v>
      </c>
      <c r="E92" s="6">
        <v>4</v>
      </c>
    </row>
    <row r="93" spans="1:5" ht="27.75" x14ac:dyDescent="0.45">
      <c r="A93" s="6">
        <v>90</v>
      </c>
      <c r="B93" s="6" t="s">
        <v>286</v>
      </c>
      <c r="C93" s="6" t="s">
        <v>287</v>
      </c>
      <c r="D93" s="6" t="s">
        <v>288</v>
      </c>
      <c r="E93" s="6" t="s">
        <v>289</v>
      </c>
    </row>
    <row r="94" spans="1:5" ht="27.75" x14ac:dyDescent="0.45">
      <c r="A94" s="6">
        <v>91</v>
      </c>
      <c r="B94" s="6" t="s">
        <v>290</v>
      </c>
      <c r="C94" s="6" t="s">
        <v>291</v>
      </c>
      <c r="D94" s="6" t="s">
        <v>292</v>
      </c>
      <c r="E94" s="6">
        <v>4</v>
      </c>
    </row>
    <row r="95" spans="1:5" ht="27.75" x14ac:dyDescent="0.45">
      <c r="A95" s="6">
        <v>92</v>
      </c>
      <c r="B95" s="6" t="s">
        <v>293</v>
      </c>
      <c r="C95" s="6" t="s">
        <v>294</v>
      </c>
      <c r="D95" s="6" t="s">
        <v>295</v>
      </c>
      <c r="E95" s="6" t="s">
        <v>296</v>
      </c>
    </row>
    <row r="96" spans="1:5" ht="27.75" x14ac:dyDescent="0.45">
      <c r="A96" s="6">
        <v>93</v>
      </c>
      <c r="B96" s="6" t="s">
        <v>297</v>
      </c>
      <c r="C96" s="6" t="s">
        <v>298</v>
      </c>
      <c r="D96" s="6" t="s">
        <v>299</v>
      </c>
      <c r="E96" s="6">
        <v>4</v>
      </c>
    </row>
    <row r="97" spans="1:5" x14ac:dyDescent="0.45">
      <c r="A97" s="6">
        <v>94</v>
      </c>
      <c r="B97" s="6" t="s">
        <v>300</v>
      </c>
      <c r="C97" s="6" t="s">
        <v>301</v>
      </c>
      <c r="D97" s="6" t="s">
        <v>302</v>
      </c>
      <c r="E97" s="6">
        <v>4</v>
      </c>
    </row>
    <row r="98" spans="1:5" ht="27.75" x14ac:dyDescent="0.45">
      <c r="A98" s="6">
        <v>95</v>
      </c>
      <c r="B98" s="6" t="s">
        <v>303</v>
      </c>
      <c r="C98" s="6" t="s">
        <v>304</v>
      </c>
      <c r="D98" s="6" t="s">
        <v>305</v>
      </c>
      <c r="E98" s="6">
        <v>4</v>
      </c>
    </row>
    <row r="99" spans="1:5" x14ac:dyDescent="0.45">
      <c r="A99" s="6">
        <v>96</v>
      </c>
      <c r="B99" s="6" t="s">
        <v>306</v>
      </c>
      <c r="C99" s="6" t="s">
        <v>307</v>
      </c>
      <c r="D99" s="6" t="s">
        <v>308</v>
      </c>
      <c r="E99" s="6">
        <v>4</v>
      </c>
    </row>
    <row r="100" spans="1:5" x14ac:dyDescent="0.45">
      <c r="A100" s="6">
        <v>97</v>
      </c>
      <c r="B100" s="6" t="s">
        <v>309</v>
      </c>
      <c r="C100" s="6" t="s">
        <v>310</v>
      </c>
      <c r="D100" s="6" t="s">
        <v>308</v>
      </c>
      <c r="E100" s="6">
        <v>4</v>
      </c>
    </row>
    <row r="101" spans="1:5" ht="27.75" x14ac:dyDescent="0.45">
      <c r="A101" s="6">
        <v>98</v>
      </c>
      <c r="B101" s="6" t="s">
        <v>311</v>
      </c>
      <c r="C101" s="6" t="s">
        <v>312</v>
      </c>
      <c r="D101" s="6" t="s">
        <v>313</v>
      </c>
      <c r="E101" s="6">
        <v>4</v>
      </c>
    </row>
    <row r="102" spans="1:5" ht="27.75" x14ac:dyDescent="0.45">
      <c r="A102" s="6">
        <v>99</v>
      </c>
      <c r="B102" s="6" t="s">
        <v>314</v>
      </c>
      <c r="C102" s="6" t="s">
        <v>315</v>
      </c>
      <c r="D102" s="6" t="s">
        <v>316</v>
      </c>
      <c r="E102" s="6">
        <v>4</v>
      </c>
    </row>
    <row r="103" spans="1:5" x14ac:dyDescent="0.45">
      <c r="A103" s="6">
        <v>100</v>
      </c>
      <c r="B103" s="6" t="s">
        <v>317</v>
      </c>
      <c r="C103" s="6" t="s">
        <v>318</v>
      </c>
      <c r="D103" s="6" t="s">
        <v>319</v>
      </c>
      <c r="E103" s="6">
        <v>4</v>
      </c>
    </row>
    <row r="104" spans="1:5" ht="27.75" x14ac:dyDescent="0.45">
      <c r="A104" s="6">
        <v>101</v>
      </c>
      <c r="B104" s="6" t="s">
        <v>320</v>
      </c>
      <c r="C104" s="6" t="s">
        <v>321</v>
      </c>
      <c r="D104" s="6" t="s">
        <v>322</v>
      </c>
      <c r="E104" s="6">
        <v>4</v>
      </c>
    </row>
    <row r="105" spans="1:5" x14ac:dyDescent="0.45">
      <c r="A105" s="6">
        <v>102</v>
      </c>
      <c r="B105" s="6" t="s">
        <v>323</v>
      </c>
      <c r="C105" s="6" t="s">
        <v>324</v>
      </c>
      <c r="D105" s="6" t="s">
        <v>325</v>
      </c>
      <c r="E105" s="6">
        <v>4</v>
      </c>
    </row>
    <row r="106" spans="1:5" ht="27.75" x14ac:dyDescent="0.45">
      <c r="A106" s="6">
        <v>103</v>
      </c>
      <c r="B106" s="6" t="s">
        <v>326</v>
      </c>
      <c r="C106" s="6" t="s">
        <v>327</v>
      </c>
      <c r="D106" s="6" t="s">
        <v>328</v>
      </c>
      <c r="E106" s="6">
        <v>4</v>
      </c>
    </row>
    <row r="107" spans="1:5" ht="27.75" x14ac:dyDescent="0.45">
      <c r="A107" s="6">
        <v>104</v>
      </c>
      <c r="B107" s="6" t="s">
        <v>329</v>
      </c>
      <c r="C107" s="6" t="s">
        <v>330</v>
      </c>
      <c r="D107" s="6" t="s">
        <v>331</v>
      </c>
      <c r="E107" s="6">
        <v>4</v>
      </c>
    </row>
    <row r="108" spans="1:5" x14ac:dyDescent="0.45">
      <c r="A108" s="6">
        <v>105</v>
      </c>
      <c r="B108" s="6" t="s">
        <v>332</v>
      </c>
      <c r="C108" s="6" t="s">
        <v>333</v>
      </c>
      <c r="D108" s="6" t="s">
        <v>334</v>
      </c>
      <c r="E108" s="6">
        <v>4</v>
      </c>
    </row>
    <row r="109" spans="1:5" ht="27.75" x14ac:dyDescent="0.45">
      <c r="A109" s="6">
        <v>106</v>
      </c>
      <c r="B109" s="6" t="s">
        <v>335</v>
      </c>
      <c r="C109" s="6" t="s">
        <v>336</v>
      </c>
      <c r="D109" s="6" t="s">
        <v>337</v>
      </c>
      <c r="E109" s="6">
        <v>4</v>
      </c>
    </row>
    <row r="110" spans="1:5" x14ac:dyDescent="0.45">
      <c r="A110" s="6">
        <v>107</v>
      </c>
      <c r="B110" s="6" t="s">
        <v>338</v>
      </c>
      <c r="C110" s="6" t="s">
        <v>339</v>
      </c>
      <c r="D110" s="6" t="s">
        <v>334</v>
      </c>
      <c r="E110" s="6">
        <v>4</v>
      </c>
    </row>
    <row r="111" spans="1:5" x14ac:dyDescent="0.45">
      <c r="A111" s="6">
        <v>108</v>
      </c>
      <c r="B111" s="6" t="s">
        <v>340</v>
      </c>
      <c r="C111" s="6" t="s">
        <v>341</v>
      </c>
      <c r="D111" s="6" t="s">
        <v>334</v>
      </c>
      <c r="E111" s="6">
        <v>4</v>
      </c>
    </row>
    <row r="112" spans="1:5" ht="27.75" x14ac:dyDescent="0.45">
      <c r="A112" s="6">
        <v>109</v>
      </c>
      <c r="B112" s="6" t="s">
        <v>342</v>
      </c>
      <c r="C112" s="6" t="s">
        <v>343</v>
      </c>
      <c r="D112" s="6" t="s">
        <v>344</v>
      </c>
      <c r="E112" s="6">
        <v>4</v>
      </c>
    </row>
    <row r="113" spans="1:5" ht="27.75" x14ac:dyDescent="0.45">
      <c r="A113" s="6">
        <v>110</v>
      </c>
      <c r="B113" s="6" t="s">
        <v>345</v>
      </c>
      <c r="C113" s="6" t="s">
        <v>346</v>
      </c>
      <c r="D113" s="6" t="s">
        <v>347</v>
      </c>
      <c r="E113" s="6">
        <v>4</v>
      </c>
    </row>
    <row r="114" spans="1:5" ht="27.75" x14ac:dyDescent="0.45">
      <c r="A114" s="6">
        <v>111</v>
      </c>
      <c r="B114" s="6" t="s">
        <v>348</v>
      </c>
      <c r="C114" s="6" t="s">
        <v>349</v>
      </c>
      <c r="D114" s="6" t="s">
        <v>347</v>
      </c>
      <c r="E114" s="6">
        <v>4</v>
      </c>
    </row>
    <row r="115" spans="1:5" ht="27.75" x14ac:dyDescent="0.45">
      <c r="A115" s="6">
        <v>112</v>
      </c>
      <c r="B115" s="6" t="s">
        <v>350</v>
      </c>
      <c r="C115" s="6" t="s">
        <v>351</v>
      </c>
      <c r="D115" s="6" t="s">
        <v>352</v>
      </c>
      <c r="E115" s="6">
        <v>4</v>
      </c>
    </row>
    <row r="116" spans="1:5" x14ac:dyDescent="0.45">
      <c r="A116" s="6">
        <v>113</v>
      </c>
      <c r="B116" s="6" t="s">
        <v>353</v>
      </c>
      <c r="C116" s="6" t="s">
        <v>354</v>
      </c>
      <c r="D116" s="6" t="s">
        <v>355</v>
      </c>
      <c r="E116" s="6">
        <v>4</v>
      </c>
    </row>
    <row r="117" spans="1:5" x14ac:dyDescent="0.45">
      <c r="A117" s="6">
        <v>114</v>
      </c>
      <c r="B117" s="6" t="s">
        <v>356</v>
      </c>
      <c r="C117" s="6" t="s">
        <v>357</v>
      </c>
      <c r="D117" s="6" t="s">
        <v>358</v>
      </c>
      <c r="E117" s="6">
        <v>4</v>
      </c>
    </row>
    <row r="118" spans="1:5" ht="27.75" x14ac:dyDescent="0.45">
      <c r="A118" s="6">
        <v>115</v>
      </c>
      <c r="B118" s="6" t="s">
        <v>359</v>
      </c>
      <c r="C118" s="6" t="s">
        <v>360</v>
      </c>
      <c r="D118" s="6" t="s">
        <v>358</v>
      </c>
      <c r="E118" s="6">
        <v>4</v>
      </c>
    </row>
    <row r="119" spans="1:5" ht="27.75" x14ac:dyDescent="0.45">
      <c r="A119" s="6">
        <v>116</v>
      </c>
      <c r="B119" s="6" t="s">
        <v>361</v>
      </c>
      <c r="C119" s="6" t="s">
        <v>362</v>
      </c>
      <c r="D119" s="6" t="s">
        <v>363</v>
      </c>
      <c r="E119" s="6">
        <v>4</v>
      </c>
    </row>
    <row r="120" spans="1:5" ht="27.75" x14ac:dyDescent="0.45">
      <c r="A120" s="6">
        <v>117</v>
      </c>
      <c r="B120" s="6" t="s">
        <v>364</v>
      </c>
      <c r="C120" s="6" t="s">
        <v>365</v>
      </c>
      <c r="D120" s="6" t="s">
        <v>363</v>
      </c>
      <c r="E120" s="6">
        <v>4</v>
      </c>
    </row>
    <row r="121" spans="1:5" x14ac:dyDescent="0.45">
      <c r="A121" s="6">
        <v>118</v>
      </c>
      <c r="B121" s="6" t="s">
        <v>366</v>
      </c>
      <c r="C121" s="6" t="s">
        <v>367</v>
      </c>
      <c r="D121" s="6" t="s">
        <v>368</v>
      </c>
      <c r="E121" s="6">
        <v>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Beräkningsapp</vt:lpstr>
      <vt:lpstr>Atomic Weight</vt:lpstr>
    </vt:vector>
  </TitlesOfParts>
  <Company>Stockholm Science &amp; Innovation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Håkan Elderstig</dc:creator>
  <cp:lastModifiedBy>Håkan Elderstig</cp:lastModifiedBy>
  <dcterms:created xsi:type="dcterms:W3CDTF">2017-11-21T08:41:26Z</dcterms:created>
  <dcterms:modified xsi:type="dcterms:W3CDTF">2017-11-21T09:52:09Z</dcterms:modified>
</cp:coreProperties>
</file>